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<sst xmlns="http://schemas.openxmlformats.org/spreadsheetml/2006/main" count="189" uniqueCount="44">
  <si>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</si>
  <si>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</si>
  <si>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</si>
  <si>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</si>
  <si>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</si>
  <si>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</si>
  <si>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</si>
  <si>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</si>
  <si>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</si>
  <si>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</si>
  <si>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</si>
  <si>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</si>
  <si>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</si>
  <si>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</si>
  <si>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</si>
  <si>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</si>
  <si>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</si>
  <si>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</si>
  <si>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</si>
  <si>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</si>
  <si>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</si>
  <si>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</si>
  <si>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Каша пшенная молочная</t>
  </si>
  <si>
    <t xml:space="preserve">масло сливочное</t>
  </si>
  <si>
    <t xml:space="preserve">гор.напиток</t>
  </si>
  <si>
    <t xml:space="preserve">Кисель</t>
  </si>
  <si>
    <t xml:space="preserve">375.МТ2011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</si>
  <si>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</si>
  <si>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</si>
  <si>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</si>
  <si>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</si>
  <si>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Фрукт свежий</t>
  </si>
  <si>
    <t xml:space="preserve">Сыр российский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</si>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</sst>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45652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200</v>
      </c>
      <c r="G6" s="21" t="n">
        <v>6.64</v>
      </c>
      <c r="H6" s="21" t="n">
        <v>4.79</v>
      </c>
      <c r="I6" s="22" t="n">
        <v>37.81</v>
      </c>
      <c r="J6" s="21" t="n">
        <v>221.15</v>
      </c>
      <c r="K6" s="23" t="n">
        <v>175</v>
      </c>
    </row>
    <row r="7" customFormat="false" ht="15" hidden="false" customHeight="false" outlineLevel="0" collapsed="false">
      <c r="A7" s="24"/>
      <c r="B7" s="25"/>
      <c r="C7" s="26"/>
      <c r="D7" s="27"/>
      <c r="E7" s="28" t="s">
        <v>23</v>
      </c>
      <c r="F7" s="29" t="n">
        <v>5</v>
      </c>
      <c r="G7" s="30" t="n">
        <v>0.4</v>
      </c>
      <c r="H7" s="30" t="n">
        <v>3.63</v>
      </c>
      <c r="I7" s="30" t="n">
        <v>0.07</v>
      </c>
      <c r="J7" s="30" t="n">
        <v>33.05</v>
      </c>
      <c r="K7" s="31"/>
    </row>
    <row r="8" customFormat="false" ht="15" hidden="false" customHeight="false" outlineLevel="0" collapsed="false">
      <c r="A8" s="24"/>
      <c r="B8" s="25"/>
      <c r="C8" s="26"/>
      <c r="D8" s="32" t="s">
        <v>24</v>
      </c>
      <c r="E8" s="33" t="s">
        <v>25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26</v>
      </c>
    </row>
    <row r="9" customFormat="false" ht="15" hidden="false" customHeight="false" outlineLevel="0" collapsed="false">
      <c r="A9" s="24"/>
      <c r="B9" s="25"/>
      <c r="C9" s="26"/>
      <c r="D9" s="32" t="s">
        <v>27</v>
      </c>
      <c r="E9" s="28" t="s">
        <v>28</v>
      </c>
      <c r="F9" s="29" t="n">
        <v>40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29</v>
      </c>
    </row>
    <row r="10" customFormat="false" ht="15.75" hidden="false" customHeight="false" outlineLevel="0" collapsed="false">
      <c r="A10" s="24"/>
      <c r="B10" s="25"/>
      <c r="C10" s="26"/>
      <c r="D10" s="32" t="s">
        <v>30</v>
      </c>
      <c r="E10" s="37" t="s">
        <v>31</v>
      </c>
      <c r="F10" s="38" t="n">
        <v>100</v>
      </c>
      <c r="G10" s="39" t="n">
        <v>0</v>
      </c>
      <c r="H10" s="39" t="n">
        <v>7</v>
      </c>
      <c r="I10" s="40" t="n">
        <v>0</v>
      </c>
      <c r="J10" s="39" t="n">
        <v>66</v>
      </c>
      <c r="K10" s="41" t="n">
        <v>338</v>
      </c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32</v>
      </c>
      <c r="F11" s="42" t="n">
        <v>15</v>
      </c>
      <c r="G11" s="42" t="n">
        <v>7</v>
      </c>
      <c r="H11" s="42" t="n">
        <v>5</v>
      </c>
      <c r="I11" s="43" t="n">
        <v>0</v>
      </c>
      <c r="J11" s="42" t="n">
        <v>71.67</v>
      </c>
      <c r="K11" s="44" t="n">
        <v>15</v>
      </c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33</v>
      </c>
      <c r="E13" s="49"/>
      <c r="F13" s="50" t="n">
        <f aca="false">SUM(F6:F12)</f>
        <v>560</v>
      </c>
      <c r="G13" s="50" t="n">
        <f aca="false">SUM(G6:G12)</f>
        <v>16.57</v>
      </c>
      <c r="H13" s="50" t="n">
        <f aca="false">SUM(H6:H12)</f>
        <v>20.42</v>
      </c>
      <c r="I13" s="50" t="n">
        <f aca="false">SUM(I6:I12)</f>
        <v>60.88</v>
      </c>
      <c r="J13" s="50" t="n">
        <f aca="false">SUM(J6:J12)</f>
        <v>521.87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34</v>
      </c>
      <c r="D14" s="32" t="s">
        <v>35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36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37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38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39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40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41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33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42</v>
      </c>
      <c r="D24" s="57"/>
      <c r="E24" s="58"/>
      <c r="F24" s="59" t="n">
        <f aca="false">F13+F23</f>
        <v>560</v>
      </c>
      <c r="G24" s="59" t="n">
        <f aca="false">G13+G23</f>
        <v>16.57</v>
      </c>
      <c r="H24" s="59" t="n">
        <f aca="false">H13+H23</f>
        <v>20.42</v>
      </c>
      <c r="I24" s="59" t="n">
        <f aca="false">I13+I23</f>
        <v>60.88</v>
      </c>
      <c r="J24" s="59" t="n">
        <f aca="false">J13+J23</f>
        <v>521.87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19"/>
      <c r="F25" s="61"/>
      <c r="G25" s="61"/>
      <c r="H25" s="61"/>
      <c r="I25" s="61"/>
      <c r="J25" s="61"/>
      <c r="K25" s="62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24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27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30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3"/>
      <c r="B32" s="46"/>
      <c r="C32" s="47"/>
      <c r="D32" s="48" t="s">
        <v>33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34</v>
      </c>
      <c r="D33" s="32" t="s">
        <v>35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36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37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38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39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40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41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3"/>
      <c r="B42" s="46"/>
      <c r="C42" s="47"/>
      <c r="D42" s="48" t="s">
        <v>33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4" t="n">
        <f aca="false">A25</f>
        <v>1</v>
      </c>
      <c r="B43" s="64" t="n">
        <f aca="false">B25</f>
        <v>2</v>
      </c>
      <c r="C43" s="57" t="s">
        <v>42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61"/>
      <c r="G44" s="61"/>
      <c r="H44" s="61"/>
      <c r="I44" s="61"/>
      <c r="J44" s="61"/>
      <c r="K44" s="6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24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27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30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33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34</v>
      </c>
      <c r="D52" s="32" t="s">
        <v>35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36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37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38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39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40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41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33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42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61"/>
      <c r="G63" s="61"/>
      <c r="H63" s="61"/>
      <c r="I63" s="61"/>
      <c r="J63" s="61"/>
      <c r="K63" s="6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24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27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30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33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34</v>
      </c>
      <c r="D71" s="32" t="s">
        <v>35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36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37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38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39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40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41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33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42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61"/>
      <c r="G82" s="61"/>
      <c r="H82" s="61"/>
      <c r="I82" s="61"/>
      <c r="J82" s="61"/>
      <c r="K82" s="6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24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27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30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33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34</v>
      </c>
      <c r="D90" s="32" t="s">
        <v>35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36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37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38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39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40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41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33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42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61"/>
      <c r="G101" s="61"/>
      <c r="H101" s="61"/>
      <c r="I101" s="61"/>
      <c r="J101" s="61"/>
      <c r="K101" s="6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24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27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30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33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34</v>
      </c>
      <c r="D109" s="32" t="s">
        <v>35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36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37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38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39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40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41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33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42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19"/>
      <c r="F120" s="61"/>
      <c r="G120" s="61"/>
      <c r="H120" s="61"/>
      <c r="I120" s="61"/>
      <c r="J120" s="61"/>
      <c r="K120" s="62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24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27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30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3"/>
      <c r="B127" s="46"/>
      <c r="C127" s="47"/>
      <c r="D127" s="48" t="s">
        <v>33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34</v>
      </c>
      <c r="D128" s="32" t="s">
        <v>35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36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37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38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39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40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41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3"/>
      <c r="B137" s="46"/>
      <c r="C137" s="47"/>
      <c r="D137" s="48" t="s">
        <v>33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4" t="n">
        <f aca="false">A120</f>
        <v>2</v>
      </c>
      <c r="B138" s="64" t="n">
        <f aca="false">B120</f>
        <v>2</v>
      </c>
      <c r="C138" s="57" t="s">
        <v>42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61"/>
      <c r="G139" s="61"/>
      <c r="H139" s="61"/>
      <c r="I139" s="61"/>
      <c r="J139" s="61"/>
      <c r="K139" s="6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24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27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30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33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34</v>
      </c>
      <c r="D147" s="32" t="s">
        <v>35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36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37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38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39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40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41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33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42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61"/>
      <c r="G158" s="61"/>
      <c r="H158" s="61"/>
      <c r="I158" s="61"/>
      <c r="J158" s="61"/>
      <c r="K158" s="6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24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27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30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33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34</v>
      </c>
      <c r="D166" s="32" t="s">
        <v>35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36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37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38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39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40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41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33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42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61"/>
      <c r="G177" s="61"/>
      <c r="H177" s="61"/>
      <c r="I177" s="61"/>
      <c r="J177" s="61"/>
      <c r="K177" s="6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24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27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30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33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34</v>
      </c>
      <c r="D185" s="32" t="s">
        <v>35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36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37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38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39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40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41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33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42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5"/>
      <c r="B196" s="66"/>
      <c r="C196" s="67" t="s">
        <v>43</v>
      </c>
      <c r="D196" s="67"/>
      <c r="E196" s="67"/>
      <c r="F196" s="68" t="n">
        <f aca="false">(F24+F43+F62+F81+F100+F119+F138+F157+F176+F195)/(IF(F24=0,0,1)+IF(F43=0,0,1)+IF(F62=0,0,1)+IF(F81=0,0,1)+IF(F100=0,0,1)+IF(F119=0,0,1)+IF(F138=0,0,1)+IF(F157=0,0,1)+IF(F176=0,0,1)+IF(F195=0,0,1))</f>
        <v>560</v>
      </c>
      <c r="G196" s="68" t="n">
        <f aca="false">(G24+G43+G62+G81+G100+G119+G138+G157+G176+G195)/(IF(G24=0,0,1)+IF(G43=0,0,1)+IF(G62=0,0,1)+IF(G81=0,0,1)+IF(G100=0,0,1)+IF(G119=0,0,1)+IF(G138=0,0,1)+IF(G157=0,0,1)+IF(G176=0,0,1)+IF(G195=0,0,1))</f>
        <v>16.57</v>
      </c>
      <c r="H196" s="68" t="n">
        <f aca="false">(H24+H43+H62+H81+H100+H119+H138+H157+H176+H195)/(IF(H24=0,0,1)+IF(H43=0,0,1)+IF(H62=0,0,1)+IF(H81=0,0,1)+IF(H100=0,0,1)+IF(H119=0,0,1)+IF(H138=0,0,1)+IF(H157=0,0,1)+IF(H176=0,0,1)+IF(H195=0,0,1))</f>
        <v>20.42</v>
      </c>
      <c r="I196" s="68" t="n">
        <f aca="false">(I24+I43+I62+I81+I100+I119+I138+I157+I176+I195)/(IF(I24=0,0,1)+IF(I43=0,0,1)+IF(I62=0,0,1)+IF(I81=0,0,1)+IF(I100=0,0,1)+IF(I119=0,0,1)+IF(I138=0,0,1)+IF(I157=0,0,1)+IF(I176=0,0,1)+IF(I195=0,0,1))</f>
        <v>60.88</v>
      </c>
      <c r="J196" s="68" t="n">
        <f aca="false">(J24+J43+J62+J81+J100+J119+J138+J157+J176+J195)/(IF(J24=0,0,1)+IF(J43=0,0,1)+IF(J62=0,0,1)+IF(J81=0,0,1)+IF(J100=0,0,1)+IF(J119=0,0,1)+IF(J138=0,0,1)+IF(J157=0,0,1)+IF(J176=0,0,1)+IF(J195=0,0,1))</f>
        <v>521.87</v>
      </c>
      <c r="K196" s="6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2024-12-22T17:44:16Z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